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Org\BLW_1010_INFO\Agrarbericht 2021\Paket 5\Direktzahlungen\"/>
    </mc:Choice>
  </mc:AlternateContent>
  <bookViews>
    <workbookView xWindow="24780" yWindow="2130" windowWidth="25050" windowHeight="23790" tabRatio="556"/>
  </bookViews>
  <sheets>
    <sheet name="Tab48" sheetId="10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10" l="1"/>
  <c r="G29" i="10"/>
  <c r="I29" i="10" s="1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E29" i="10"/>
  <c r="F4" i="10"/>
  <c r="C29" i="10"/>
  <c r="B29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4" i="10"/>
  <c r="F29" i="10" l="1"/>
  <c r="D29" i="10"/>
</calcChain>
</file>

<file path=xl/sharedStrings.xml><?xml version="1.0" encoding="utf-8"?>
<sst xmlns="http://schemas.openxmlformats.org/spreadsheetml/2006/main" count="45" uniqueCount="38">
  <si>
    <t>%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</si>
  <si>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</si>
  <si>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</si>
  <si>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</si>
  <si>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</si>
  <si>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</si>
  <si>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</si>
  <si>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</si>
  <si>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</si>
  <si>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</si>
  <si>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</si>
  <si>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</si>
  <si>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</si>
  <si>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</si>
  <si>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</si>
  <si>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</si>
  <si>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</si>
  <si>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</si>
  <si>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</si>
  <si>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</si>
  <si>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</si>
  <si>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</si>
  <si>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</si>
  <si>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</si>
  <si>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</si>
  <si>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</si>
  <si>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Kanton</t>
  </si>
  <si>
    <t>Anzahl</t>
  </si>
  <si>
    <t>Betriebe mit Kontrollen</t>
  </si>
  <si>
    <t>Betriebe mit Mangel</t>
  </si>
  <si>
    <t>kontrollierte Betriebe</t>
  </si>
  <si>
    <t>kontrollierte Betriebe mit Mangel</t>
  </si>
  <si>
    <t>Kontrollen mit Mangel</t>
  </si>
  <si>
    <t>Kontrollen</t>
  </si>
  <si>
    <t>Betriebe (total)</t>
  </si>
  <si>
    <t>CH</t>
  </si>
  <si>
    <t>Kontrollen 2020 auf Ganzjahresbetrieben im Bereich Bio</t>
  </si>
  <si>
    <t>Quellen: AGIS, Acontrol und Kantone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</si>
</sst>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\ ###\ ##0"/>
  </numFmts>
  <fonts count="3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6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22" borderId="1" applyNumberFormat="0" applyAlignment="0" applyProtection="0"/>
    <xf numFmtId="0" fontId="7" fillId="22" borderId="2" applyNumberFormat="0" applyAlignment="0" applyProtection="0"/>
    <xf numFmtId="0" fontId="8" fillId="9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23" borderId="0" applyNumberFormat="0" applyBorder="0" applyAlignment="0" applyProtection="0"/>
    <xf numFmtId="0" fontId="2" fillId="24" borderId="4" applyNumberFormat="0" applyFont="0" applyAlignment="0" applyProtection="0"/>
    <xf numFmtId="9" fontId="4" fillId="0" borderId="0" applyFont="0" applyFill="0" applyBorder="0" applyAlignment="0" applyProtection="0"/>
    <xf numFmtId="0" fontId="13" fillId="5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5" borderId="9" applyNumberFormat="0" applyAlignment="0" applyProtection="0"/>
    <xf numFmtId="0" fontId="25" fillId="0" borderId="0"/>
    <xf numFmtId="9" fontId="25" fillId="0" borderId="0" applyFont="0" applyFill="0" applyBorder="0" applyAlignment="0" applyProtection="0"/>
    <xf numFmtId="0" fontId="29" fillId="0" borderId="0"/>
    <xf numFmtId="0" fontId="30" fillId="0" borderId="0"/>
  </cellStyleXfs>
  <cellXfs count="24">
    <xf numFmtId="0" fontId="0" fillId="0" borderId="0" xfId="0"/>
    <xf numFmtId="0" fontId="23" fillId="0" borderId="0" xfId="0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3" fontId="26" fillId="0" borderId="0" xfId="52" applyNumberFormat="1" applyFont="1" applyBorder="1" applyAlignment="1">
      <alignment horizontal="left" vertical="center"/>
    </xf>
    <xf numFmtId="0" fontId="27" fillId="0" borderId="0" xfId="52" applyFont="1"/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8" fillId="0" borderId="0" xfId="52" applyFont="1"/>
    <xf numFmtId="164" fontId="23" fillId="0" borderId="0" xfId="0" applyNumberFormat="1" applyFont="1" applyFill="1" applyBorder="1" applyAlignment="1">
      <alignment horizontal="right" vertical="center" wrapText="1"/>
    </xf>
    <xf numFmtId="0" fontId="22" fillId="2" borderId="10" xfId="0" applyNumberFormat="1" applyFont="1" applyFill="1" applyBorder="1" applyAlignment="1">
      <alignment horizontal="right" vertical="top" wrapText="1"/>
    </xf>
    <xf numFmtId="164" fontId="22" fillId="2" borderId="11" xfId="0" applyNumberFormat="1" applyFont="1" applyFill="1" applyBorder="1" applyAlignment="1">
      <alignment horizontal="right" vertical="center" wrapText="1"/>
    </xf>
    <xf numFmtId="164" fontId="23" fillId="0" borderId="0" xfId="0" applyNumberFormat="1" applyFont="1" applyFill="1" applyBorder="1" applyAlignment="1">
      <alignment horizontal="left" vertical="center"/>
    </xf>
    <xf numFmtId="0" fontId="22" fillId="2" borderId="11" xfId="0" applyNumberFormat="1" applyFont="1" applyFill="1" applyBorder="1" applyAlignment="1">
      <alignment horizontal="right" vertical="top" wrapText="1"/>
    </xf>
    <xf numFmtId="0" fontId="22" fillId="2" borderId="12" xfId="0" applyNumberFormat="1" applyFont="1" applyFill="1" applyBorder="1" applyAlignment="1">
      <alignment horizontal="left" vertical="top" wrapText="1"/>
    </xf>
    <xf numFmtId="0" fontId="22" fillId="2" borderId="13" xfId="0" applyNumberFormat="1" applyFont="1" applyFill="1" applyBorder="1" applyAlignment="1">
      <alignment horizontal="left" vertical="top" wrapText="1"/>
    </xf>
    <xf numFmtId="0" fontId="27" fillId="0" borderId="14" xfId="52" applyFont="1" applyBorder="1" applyAlignment="1">
      <alignment vertical="center"/>
    </xf>
    <xf numFmtId="1" fontId="23" fillId="3" borderId="14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right" vertical="top" wrapText="1"/>
    </xf>
    <xf numFmtId="0" fontId="22" fillId="2" borderId="13" xfId="0" applyNumberFormat="1" applyFont="1" applyFill="1" applyBorder="1" applyAlignment="1">
      <alignment horizontal="right" vertical="top" wrapText="1"/>
    </xf>
    <xf numFmtId="1" fontId="27" fillId="0" borderId="14" xfId="52" applyNumberFormat="1" applyFont="1" applyBorder="1" applyAlignment="1">
      <alignment horizontal="right" vertical="center"/>
    </xf>
    <xf numFmtId="1" fontId="22" fillId="2" borderId="12" xfId="0" applyNumberFormat="1" applyFont="1" applyFill="1" applyBorder="1" applyAlignment="1">
      <alignment horizontal="right" vertical="center" wrapText="1"/>
    </xf>
    <xf numFmtId="164" fontId="23" fillId="26" borderId="0" xfId="0" applyNumberFormat="1" applyFont="1" applyFill="1" applyBorder="1" applyAlignment="1">
      <alignment horizontal="right" vertical="center" wrapText="1"/>
    </xf>
    <xf numFmtId="1" fontId="27" fillId="26" borderId="14" xfId="52" applyNumberFormat="1" applyFont="1" applyFill="1" applyBorder="1" applyAlignment="1">
      <alignment horizontal="right" vertical="center"/>
    </xf>
  </cellXfs>
  <cellStyles count="56">
    <cellStyle name="20 % - Akzent1" xfId="1"/>
    <cellStyle name="20 % - Akzent2" xfId="2"/>
    <cellStyle name="20 % - Akzent3" xfId="3"/>
    <cellStyle name="20 % - Akzent4" xfId="4"/>
    <cellStyle name="20 % - Akzent5" xfId="5"/>
    <cellStyle name="20 % - Akzent6" xfId="6"/>
    <cellStyle name="40 % - Akzent1" xfId="7"/>
    <cellStyle name="40 % - Akzent2" xfId="8"/>
    <cellStyle name="40 % - Akzent3" xfId="9"/>
    <cellStyle name="40 % - Akzent4" xfId="10"/>
    <cellStyle name="40 % - Akzent5" xfId="11"/>
    <cellStyle name="40 % - Akzent6" xfId="12"/>
    <cellStyle name="60 % - Akzent1" xfId="13"/>
    <cellStyle name="60 % - Akzent2" xfId="14"/>
    <cellStyle name="60 % - Akzent3" xfId="15"/>
    <cellStyle name="60 % - Akzent4" xfId="16"/>
    <cellStyle name="60 % - Akzent5" xfId="17"/>
    <cellStyle name="60 % - Akzent6" xfId="18"/>
    <cellStyle name="Akzent1" xfId="19"/>
    <cellStyle name="Akzent2" xfId="20"/>
    <cellStyle name="Akzent3" xfId="21"/>
    <cellStyle name="Akzent4" xfId="22"/>
    <cellStyle name="Akzent5" xfId="23"/>
    <cellStyle name="Akzent6" xfId="24"/>
    <cellStyle name="Ausgabe" xfId="25"/>
    <cellStyle name="Berechnung" xfId="26"/>
    <cellStyle name="Eingabe" xfId="27"/>
    <cellStyle name="Ergebnis" xfId="28"/>
    <cellStyle name="Erklärender Text" xfId="29"/>
    <cellStyle name="Gut" xfId="30"/>
    <cellStyle name="Komma 2" xfId="31"/>
    <cellStyle name="Komma 2 2" xfId="32"/>
    <cellStyle name="Komma 3" xfId="33"/>
    <cellStyle name="Komma 4" xfId="34"/>
    <cellStyle name="Komma 5" xfId="35"/>
    <cellStyle name="Neutral" xfId="36"/>
    <cellStyle name="Notiz" xfId="37"/>
    <cellStyle name="Prozent 2" xfId="38"/>
    <cellStyle name="Prozent 3" xfId="53"/>
    <cellStyle name="Schlecht" xfId="39"/>
    <cellStyle name="Standard" xfId="0" builtinId="0"/>
    <cellStyle name="Standard 2" xfId="40"/>
    <cellStyle name="Standard 2 2" xfId="41"/>
    <cellStyle name="Standard 2 3" xfId="42"/>
    <cellStyle name="Standard 2 4" xfId="55"/>
    <cellStyle name="Standard 3" xfId="43"/>
    <cellStyle name="Standard 4" xfId="52"/>
    <cellStyle name="Standard 5" xfId="54"/>
    <cellStyle name="Überschrift" xfId="44"/>
    <cellStyle name="Überschrift 1" xfId="45"/>
    <cellStyle name="Überschrift 2" xfId="46"/>
    <cellStyle name="Überschrift 3" xfId="47"/>
    <cellStyle name="Überschrift 4" xfId="48"/>
    <cellStyle name="Verknüpfte Zelle" xfId="49"/>
    <cellStyle name="Warnender Text" xfId="50"/>
    <cellStyle name="Zelle überprüfen" xfId="51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J32"/>
  <sheetViews>
    <sheetView tabSelected="1" zoomScale="130" zoomScaleNormal="130" zoomScalePageLayoutView="160" workbookViewId="0">
      <selection activeCell="K5" sqref="K5"/>
    </sheetView>
  </sheetViews>
  <sheetFormatPr baseColWidth="10" defaultColWidth="10.7109375" defaultRowHeight="10.15" customHeight="1" x14ac:dyDescent="0.2"/>
  <cols>
    <col min="1" max="9" width="7.7109375" style="1" customWidth="1"/>
    <col min="10" max="10" width="4.140625" style="1" customWidth="1"/>
    <col min="11" max="16384" width="10.7109375" style="1"/>
  </cols>
  <sheetData>
    <row r="1" spans="1:10" ht="14.25" customHeight="1" x14ac:dyDescent="0.2">
      <c r="A1" s="5" t="s">
        <v>36</v>
      </c>
      <c r="B1" s="6"/>
      <c r="C1" s="6"/>
      <c r="D1" s="6"/>
      <c r="E1" s="6"/>
      <c r="F1" s="6"/>
      <c r="G1" s="6"/>
      <c r="H1" s="6"/>
      <c r="I1" s="6"/>
    </row>
    <row r="2" spans="1:10" ht="34.5" customHeight="1" x14ac:dyDescent="0.2">
      <c r="A2" s="13" t="s">
        <v>26</v>
      </c>
      <c r="B2" s="12" t="s">
        <v>34</v>
      </c>
      <c r="C2" s="12" t="s">
        <v>28</v>
      </c>
      <c r="D2" s="18" t="s">
        <v>30</v>
      </c>
      <c r="E2" s="12" t="s">
        <v>29</v>
      </c>
      <c r="F2" s="18" t="s">
        <v>31</v>
      </c>
      <c r="G2" s="12" t="s">
        <v>33</v>
      </c>
      <c r="H2" s="12" t="s">
        <v>32</v>
      </c>
      <c r="I2" s="12" t="s">
        <v>32</v>
      </c>
      <c r="J2" s="2"/>
    </row>
    <row r="3" spans="1:10" ht="10.15" customHeight="1" x14ac:dyDescent="0.2">
      <c r="A3" s="14"/>
      <c r="B3" s="9" t="s">
        <v>27</v>
      </c>
      <c r="C3" s="9" t="s">
        <v>27</v>
      </c>
      <c r="D3" s="19" t="s">
        <v>0</v>
      </c>
      <c r="E3" s="9" t="s">
        <v>27</v>
      </c>
      <c r="F3" s="19" t="s">
        <v>0</v>
      </c>
      <c r="G3" s="9" t="s">
        <v>27</v>
      </c>
      <c r="H3" s="9" t="s">
        <v>27</v>
      </c>
      <c r="I3" s="9" t="s">
        <v>0</v>
      </c>
      <c r="J3" s="2"/>
    </row>
    <row r="4" spans="1:10" ht="10.15" customHeight="1" x14ac:dyDescent="0.2">
      <c r="A4" s="15" t="s">
        <v>18</v>
      </c>
      <c r="B4" s="8">
        <v>283</v>
      </c>
      <c r="C4" s="8">
        <v>50</v>
      </c>
      <c r="D4" s="20">
        <f>(C4*100)/B4</f>
        <v>17.667844522968199</v>
      </c>
      <c r="E4" s="8">
        <v>1</v>
      </c>
      <c r="F4" s="20">
        <f>(E4*100)/C4</f>
        <v>2</v>
      </c>
      <c r="G4" s="8">
        <v>50</v>
      </c>
      <c r="H4" s="8">
        <v>1</v>
      </c>
      <c r="I4" s="20">
        <f>(H4*100)/G4</f>
        <v>2</v>
      </c>
      <c r="J4" s="2"/>
    </row>
    <row r="5" spans="1:10" ht="10.15" customHeight="1" x14ac:dyDescent="0.2">
      <c r="A5" s="16" t="s">
        <v>15</v>
      </c>
      <c r="B5" s="22">
        <v>26</v>
      </c>
      <c r="C5" s="22">
        <v>29</v>
      </c>
      <c r="D5" s="23">
        <f t="shared" ref="D5:D29" si="0">(C5*100)/B5</f>
        <v>111.53846153846153</v>
      </c>
      <c r="E5" s="22">
        <v>2</v>
      </c>
      <c r="F5" s="23">
        <f t="shared" ref="F5:F28" si="1">(E5*100)/C5</f>
        <v>6.8965517241379306</v>
      </c>
      <c r="G5" s="22">
        <v>29</v>
      </c>
      <c r="H5" s="22">
        <v>2</v>
      </c>
      <c r="I5" s="23">
        <f t="shared" ref="I5:I29" si="2">(H5*100)/G5</f>
        <v>6.8965517241379306</v>
      </c>
      <c r="J5" s="2"/>
    </row>
    <row r="6" spans="1:10" ht="10.15" customHeight="1" x14ac:dyDescent="0.2">
      <c r="A6" s="15" t="s">
        <v>14</v>
      </c>
      <c r="B6" s="8">
        <v>131</v>
      </c>
      <c r="C6" s="8">
        <v>39</v>
      </c>
      <c r="D6" s="20">
        <f t="shared" si="0"/>
        <v>29.770992366412212</v>
      </c>
      <c r="E6" s="8">
        <v>5</v>
      </c>
      <c r="F6" s="20">
        <f t="shared" si="1"/>
        <v>12.820512820512821</v>
      </c>
      <c r="G6" s="8">
        <v>39</v>
      </c>
      <c r="H6" s="8">
        <v>5</v>
      </c>
      <c r="I6" s="20">
        <f t="shared" si="2"/>
        <v>12.820512820512821</v>
      </c>
      <c r="J6" s="2"/>
    </row>
    <row r="7" spans="1:10" ht="10.15" customHeight="1" x14ac:dyDescent="0.2">
      <c r="A7" s="16" t="s">
        <v>2</v>
      </c>
      <c r="B7" s="22">
        <v>1371</v>
      </c>
      <c r="C7" s="22">
        <v>990</v>
      </c>
      <c r="D7" s="23">
        <f t="shared" si="0"/>
        <v>72.21006564551422</v>
      </c>
      <c r="E7" s="22">
        <v>78</v>
      </c>
      <c r="F7" s="23">
        <f t="shared" si="1"/>
        <v>7.8787878787878789</v>
      </c>
      <c r="G7" s="22">
        <v>996</v>
      </c>
      <c r="H7" s="22">
        <v>78</v>
      </c>
      <c r="I7" s="23">
        <f t="shared" si="2"/>
        <v>7.831325301204819</v>
      </c>
    </row>
    <row r="8" spans="1:10" ht="10.15" customHeight="1" x14ac:dyDescent="0.2">
      <c r="A8" s="15" t="s">
        <v>12</v>
      </c>
      <c r="B8" s="8">
        <v>152</v>
      </c>
      <c r="C8" s="8">
        <v>8</v>
      </c>
      <c r="D8" s="20">
        <f t="shared" si="0"/>
        <v>5.2631578947368425</v>
      </c>
      <c r="E8" s="8">
        <v>1</v>
      </c>
      <c r="F8" s="20">
        <f t="shared" si="1"/>
        <v>12.5</v>
      </c>
      <c r="G8" s="8">
        <v>8</v>
      </c>
      <c r="H8" s="8">
        <v>1</v>
      </c>
      <c r="I8" s="20">
        <f t="shared" si="2"/>
        <v>12.5</v>
      </c>
    </row>
    <row r="9" spans="1:10" ht="10.15" customHeight="1" x14ac:dyDescent="0.2">
      <c r="A9" s="16" t="s">
        <v>10</v>
      </c>
      <c r="B9" s="22">
        <v>221</v>
      </c>
      <c r="C9" s="22">
        <v>76</v>
      </c>
      <c r="D9" s="23">
        <f t="shared" si="0"/>
        <v>34.389140271493211</v>
      </c>
      <c r="E9" s="22">
        <v>4</v>
      </c>
      <c r="F9" s="23">
        <f t="shared" si="1"/>
        <v>5.2631578947368425</v>
      </c>
      <c r="G9" s="22">
        <v>77</v>
      </c>
      <c r="H9" s="22">
        <v>4</v>
      </c>
      <c r="I9" s="23">
        <f t="shared" si="2"/>
        <v>5.1948051948051948</v>
      </c>
    </row>
    <row r="10" spans="1:10" ht="10.15" customHeight="1" x14ac:dyDescent="0.2">
      <c r="A10" s="15" t="s">
        <v>24</v>
      </c>
      <c r="B10" s="8">
        <v>44</v>
      </c>
      <c r="C10" s="8">
        <v>37</v>
      </c>
      <c r="D10" s="20">
        <f t="shared" si="0"/>
        <v>84.090909090909093</v>
      </c>
      <c r="E10" s="8">
        <v>7</v>
      </c>
      <c r="F10" s="20">
        <f t="shared" si="1"/>
        <v>18.918918918918919</v>
      </c>
      <c r="G10" s="8">
        <v>37</v>
      </c>
      <c r="H10" s="8">
        <v>7</v>
      </c>
      <c r="I10" s="20">
        <f t="shared" si="2"/>
        <v>18.918918918918919</v>
      </c>
    </row>
    <row r="11" spans="1:10" ht="10.15" customHeight="1" x14ac:dyDescent="0.2">
      <c r="A11" s="16" t="s">
        <v>8</v>
      </c>
      <c r="B11" s="22">
        <v>97</v>
      </c>
      <c r="C11" s="22">
        <v>22</v>
      </c>
      <c r="D11" s="23">
        <f t="shared" si="0"/>
        <v>22.680412371134022</v>
      </c>
      <c r="E11" s="22">
        <v>1</v>
      </c>
      <c r="F11" s="23">
        <f t="shared" si="1"/>
        <v>4.5454545454545459</v>
      </c>
      <c r="G11" s="22">
        <v>22</v>
      </c>
      <c r="H11" s="22">
        <v>1</v>
      </c>
      <c r="I11" s="23">
        <f t="shared" si="2"/>
        <v>4.5454545454545459</v>
      </c>
    </row>
    <row r="12" spans="1:10" ht="10.15" customHeight="1" x14ac:dyDescent="0.2">
      <c r="A12" s="15" t="s">
        <v>17</v>
      </c>
      <c r="B12" s="8">
        <v>1294</v>
      </c>
      <c r="C12" s="8">
        <v>266</v>
      </c>
      <c r="D12" s="20">
        <f t="shared" si="0"/>
        <v>20.556414219474497</v>
      </c>
      <c r="E12" s="8">
        <v>88</v>
      </c>
      <c r="F12" s="20">
        <f t="shared" si="1"/>
        <v>33.082706766917291</v>
      </c>
      <c r="G12" s="8">
        <v>267</v>
      </c>
      <c r="H12" s="8">
        <v>88</v>
      </c>
      <c r="I12" s="20">
        <f t="shared" si="2"/>
        <v>32.958801498127343</v>
      </c>
    </row>
    <row r="13" spans="1:10" ht="10.15" customHeight="1" x14ac:dyDescent="0.2">
      <c r="A13" s="16" t="s">
        <v>25</v>
      </c>
      <c r="B13" s="22">
        <v>187</v>
      </c>
      <c r="C13" s="22">
        <v>167</v>
      </c>
      <c r="D13" s="23">
        <f t="shared" si="0"/>
        <v>89.304812834224606</v>
      </c>
      <c r="E13" s="22">
        <v>14</v>
      </c>
      <c r="F13" s="23">
        <f t="shared" si="1"/>
        <v>8.3832335329341312</v>
      </c>
      <c r="G13" s="22">
        <v>173</v>
      </c>
      <c r="H13" s="22">
        <v>14</v>
      </c>
      <c r="I13" s="23">
        <f t="shared" si="2"/>
        <v>8.0924855491329488</v>
      </c>
    </row>
    <row r="14" spans="1:10" ht="10.15" customHeight="1" x14ac:dyDescent="0.2">
      <c r="A14" s="15" t="s">
        <v>3</v>
      </c>
      <c r="B14" s="8">
        <v>448</v>
      </c>
      <c r="C14" s="8">
        <v>454</v>
      </c>
      <c r="D14" s="20">
        <f t="shared" si="0"/>
        <v>101.33928571428571</v>
      </c>
      <c r="E14" s="8">
        <v>19</v>
      </c>
      <c r="F14" s="20">
        <f t="shared" si="1"/>
        <v>4.1850220264317182</v>
      </c>
      <c r="G14" s="8">
        <v>455</v>
      </c>
      <c r="H14" s="8">
        <v>19</v>
      </c>
      <c r="I14" s="20">
        <f t="shared" si="2"/>
        <v>4.1758241758241761</v>
      </c>
    </row>
    <row r="15" spans="1:10" ht="10.15" customHeight="1" x14ac:dyDescent="0.2">
      <c r="A15" s="16" t="s">
        <v>23</v>
      </c>
      <c r="B15" s="22">
        <v>109</v>
      </c>
      <c r="C15" s="22">
        <v>95</v>
      </c>
      <c r="D15" s="23">
        <f t="shared" si="0"/>
        <v>87.155963302752298</v>
      </c>
      <c r="E15" s="22">
        <v>9</v>
      </c>
      <c r="F15" s="23">
        <f t="shared" si="1"/>
        <v>9.473684210526315</v>
      </c>
      <c r="G15" s="22">
        <v>101</v>
      </c>
      <c r="H15" s="22">
        <v>9</v>
      </c>
      <c r="I15" s="23">
        <f t="shared" si="2"/>
        <v>8.9108910891089117</v>
      </c>
    </row>
    <row r="16" spans="1:10" ht="10.15" customHeight="1" x14ac:dyDescent="0.2">
      <c r="A16" s="15" t="s">
        <v>7</v>
      </c>
      <c r="B16" s="8">
        <v>81</v>
      </c>
      <c r="C16" s="8">
        <v>26</v>
      </c>
      <c r="D16" s="20">
        <f t="shared" si="0"/>
        <v>32.098765432098766</v>
      </c>
      <c r="E16" s="8">
        <v>2</v>
      </c>
      <c r="F16" s="20">
        <f t="shared" si="1"/>
        <v>7.6923076923076925</v>
      </c>
      <c r="G16" s="8">
        <v>26</v>
      </c>
      <c r="H16" s="8">
        <v>2</v>
      </c>
      <c r="I16" s="20">
        <f t="shared" si="2"/>
        <v>7.6923076923076925</v>
      </c>
    </row>
    <row r="17" spans="1:9" ht="10.15" customHeight="1" x14ac:dyDescent="0.2">
      <c r="A17" s="16" t="s">
        <v>6</v>
      </c>
      <c r="B17" s="22">
        <v>188</v>
      </c>
      <c r="C17" s="22">
        <v>187</v>
      </c>
      <c r="D17" s="23">
        <f t="shared" si="0"/>
        <v>99.468085106382972</v>
      </c>
      <c r="E17" s="22">
        <v>8</v>
      </c>
      <c r="F17" s="23">
        <f t="shared" si="1"/>
        <v>4.2780748663101607</v>
      </c>
      <c r="G17" s="22">
        <v>187</v>
      </c>
      <c r="H17" s="22">
        <v>8</v>
      </c>
      <c r="I17" s="23">
        <f t="shared" si="2"/>
        <v>4.2780748663101607</v>
      </c>
    </row>
    <row r="18" spans="1:9" ht="10.15" customHeight="1" x14ac:dyDescent="0.2">
      <c r="A18" s="15" t="s">
        <v>16</v>
      </c>
      <c r="B18" s="8">
        <v>485</v>
      </c>
      <c r="C18" s="8">
        <v>98</v>
      </c>
      <c r="D18" s="20">
        <f t="shared" si="0"/>
        <v>20.206185567010309</v>
      </c>
      <c r="E18" s="8">
        <v>7</v>
      </c>
      <c r="F18" s="20">
        <f t="shared" si="1"/>
        <v>7.1428571428571432</v>
      </c>
      <c r="G18" s="8">
        <v>148</v>
      </c>
      <c r="H18" s="8">
        <v>7</v>
      </c>
      <c r="I18" s="20">
        <f t="shared" si="2"/>
        <v>4.7297297297297298</v>
      </c>
    </row>
    <row r="19" spans="1:9" ht="10.15" customHeight="1" x14ac:dyDescent="0.2">
      <c r="A19" s="16" t="s">
        <v>13</v>
      </c>
      <c r="B19" s="22">
        <v>38</v>
      </c>
      <c r="C19" s="22">
        <v>20</v>
      </c>
      <c r="D19" s="23">
        <f t="shared" si="0"/>
        <v>52.631578947368418</v>
      </c>
      <c r="E19" s="22">
        <v>4</v>
      </c>
      <c r="F19" s="23">
        <f t="shared" si="1"/>
        <v>20</v>
      </c>
      <c r="G19" s="22">
        <v>22</v>
      </c>
      <c r="H19" s="22">
        <v>6</v>
      </c>
      <c r="I19" s="23">
        <f t="shared" si="2"/>
        <v>27.272727272727273</v>
      </c>
    </row>
    <row r="20" spans="1:9" ht="10.15" customHeight="1" x14ac:dyDescent="0.2">
      <c r="A20" s="15" t="s">
        <v>11</v>
      </c>
      <c r="B20" s="8">
        <v>171</v>
      </c>
      <c r="C20" s="8">
        <v>76</v>
      </c>
      <c r="D20" s="20">
        <f t="shared" si="0"/>
        <v>44.444444444444443</v>
      </c>
      <c r="E20" s="8">
        <v>7</v>
      </c>
      <c r="F20" s="20">
        <f t="shared" si="1"/>
        <v>9.2105263157894743</v>
      </c>
      <c r="G20" s="8">
        <v>76</v>
      </c>
      <c r="H20" s="8">
        <v>7</v>
      </c>
      <c r="I20" s="20">
        <f t="shared" si="2"/>
        <v>9.2105263157894743</v>
      </c>
    </row>
    <row r="21" spans="1:9" ht="10.15" customHeight="1" x14ac:dyDescent="0.2">
      <c r="A21" s="16" t="s">
        <v>5</v>
      </c>
      <c r="B21" s="22">
        <v>170</v>
      </c>
      <c r="C21" s="22">
        <v>46</v>
      </c>
      <c r="D21" s="23">
        <f t="shared" si="0"/>
        <v>27.058823529411764</v>
      </c>
      <c r="E21" s="22">
        <v>4</v>
      </c>
      <c r="F21" s="23">
        <f t="shared" si="1"/>
        <v>8.695652173913043</v>
      </c>
      <c r="G21" s="22">
        <v>46</v>
      </c>
      <c r="H21" s="22">
        <v>0</v>
      </c>
      <c r="I21" s="23">
        <f t="shared" si="2"/>
        <v>0</v>
      </c>
    </row>
    <row r="22" spans="1:9" ht="10.15" customHeight="1" x14ac:dyDescent="0.2">
      <c r="A22" s="15" t="s">
        <v>19</v>
      </c>
      <c r="B22" s="8">
        <v>346</v>
      </c>
      <c r="C22" s="8">
        <v>177</v>
      </c>
      <c r="D22" s="20">
        <f t="shared" si="0"/>
        <v>51.156069364161851</v>
      </c>
      <c r="E22" s="8">
        <v>21</v>
      </c>
      <c r="F22" s="20">
        <f t="shared" si="1"/>
        <v>11.864406779661017</v>
      </c>
      <c r="G22" s="8">
        <v>179</v>
      </c>
      <c r="H22" s="8">
        <v>21</v>
      </c>
      <c r="I22" s="20">
        <f t="shared" si="2"/>
        <v>11.731843575418994</v>
      </c>
    </row>
    <row r="23" spans="1:9" ht="10.15" customHeight="1" x14ac:dyDescent="0.2">
      <c r="A23" s="16" t="s">
        <v>20</v>
      </c>
      <c r="B23" s="22">
        <v>153</v>
      </c>
      <c r="C23" s="22">
        <v>20</v>
      </c>
      <c r="D23" s="23">
        <f t="shared" si="0"/>
        <v>13.071895424836601</v>
      </c>
      <c r="E23" s="22">
        <v>4</v>
      </c>
      <c r="F23" s="23">
        <f t="shared" si="1"/>
        <v>20</v>
      </c>
      <c r="G23" s="22">
        <v>20</v>
      </c>
      <c r="H23" s="22">
        <v>4</v>
      </c>
      <c r="I23" s="23">
        <f t="shared" si="2"/>
        <v>20</v>
      </c>
    </row>
    <row r="24" spans="1:9" ht="10.15" customHeight="1" x14ac:dyDescent="0.2">
      <c r="A24" s="15" t="s">
        <v>4</v>
      </c>
      <c r="B24" s="8">
        <v>61</v>
      </c>
      <c r="C24" s="8">
        <v>23</v>
      </c>
      <c r="D24" s="20">
        <f t="shared" si="0"/>
        <v>37.704918032786885</v>
      </c>
      <c r="E24" s="8">
        <v>1</v>
      </c>
      <c r="F24" s="20">
        <f t="shared" si="1"/>
        <v>4.3478260869565215</v>
      </c>
      <c r="G24" s="8">
        <v>24</v>
      </c>
      <c r="H24" s="8">
        <v>1</v>
      </c>
      <c r="I24" s="20">
        <f t="shared" si="2"/>
        <v>4.166666666666667</v>
      </c>
    </row>
    <row r="25" spans="1:9" ht="10.15" customHeight="1" x14ac:dyDescent="0.2">
      <c r="A25" s="16" t="s">
        <v>21</v>
      </c>
      <c r="B25" s="22">
        <v>354</v>
      </c>
      <c r="C25" s="22">
        <v>355</v>
      </c>
      <c r="D25" s="23">
        <f t="shared" si="0"/>
        <v>100.28248587570621</v>
      </c>
      <c r="E25" s="22">
        <v>14</v>
      </c>
      <c r="F25" s="23">
        <f t="shared" si="1"/>
        <v>3.943661971830986</v>
      </c>
      <c r="G25" s="22">
        <v>364</v>
      </c>
      <c r="H25" s="22">
        <v>14</v>
      </c>
      <c r="I25" s="23">
        <f t="shared" si="2"/>
        <v>3.8461538461538463</v>
      </c>
    </row>
    <row r="26" spans="1:9" ht="10.15" customHeight="1" x14ac:dyDescent="0.2">
      <c r="A26" s="15" t="s">
        <v>22</v>
      </c>
      <c r="B26" s="8">
        <v>346</v>
      </c>
      <c r="C26" s="8">
        <v>150</v>
      </c>
      <c r="D26" s="20">
        <f t="shared" si="0"/>
        <v>43.352601156069362</v>
      </c>
      <c r="E26" s="8">
        <v>8</v>
      </c>
      <c r="F26" s="20">
        <f t="shared" si="1"/>
        <v>5.333333333333333</v>
      </c>
      <c r="G26" s="8">
        <v>169</v>
      </c>
      <c r="H26" s="8">
        <v>8</v>
      </c>
      <c r="I26" s="20">
        <f t="shared" si="2"/>
        <v>4.7337278106508878</v>
      </c>
    </row>
    <row r="27" spans="1:9" ht="10.15" customHeight="1" x14ac:dyDescent="0.2">
      <c r="A27" s="16" t="s">
        <v>9</v>
      </c>
      <c r="B27" s="22">
        <v>91</v>
      </c>
      <c r="C27" s="22">
        <v>86</v>
      </c>
      <c r="D27" s="23">
        <f t="shared" si="0"/>
        <v>94.505494505494511</v>
      </c>
      <c r="E27" s="22">
        <v>3</v>
      </c>
      <c r="F27" s="23">
        <f t="shared" si="1"/>
        <v>3.4883720930232558</v>
      </c>
      <c r="G27" s="22">
        <v>87</v>
      </c>
      <c r="H27" s="22">
        <v>3</v>
      </c>
      <c r="I27" s="23">
        <f t="shared" si="2"/>
        <v>3.4482758620689653</v>
      </c>
    </row>
    <row r="28" spans="1:9" ht="10.15" customHeight="1" x14ac:dyDescent="0.2">
      <c r="A28" s="15" t="s">
        <v>1</v>
      </c>
      <c r="B28" s="8">
        <v>427</v>
      </c>
      <c r="C28" s="8">
        <v>419</v>
      </c>
      <c r="D28" s="20">
        <f t="shared" si="0"/>
        <v>98.126463700234197</v>
      </c>
      <c r="E28" s="8">
        <v>19</v>
      </c>
      <c r="F28" s="20">
        <f t="shared" si="1"/>
        <v>4.5346062052505971</v>
      </c>
      <c r="G28" s="8">
        <v>421</v>
      </c>
      <c r="H28" s="8">
        <v>19</v>
      </c>
      <c r="I28" s="20">
        <f t="shared" si="2"/>
        <v>4.513064133016627</v>
      </c>
    </row>
    <row r="29" spans="1:9" ht="10.15" customHeight="1" x14ac:dyDescent="0.2">
      <c r="A29" s="17" t="s">
        <v>35</v>
      </c>
      <c r="B29" s="10">
        <f>SUM(B4:B28)</f>
        <v>7274</v>
      </c>
      <c r="C29" s="10">
        <f>SUM(C4:C28)</f>
        <v>3916</v>
      </c>
      <c r="D29" s="21">
        <f t="shared" si="0"/>
        <v>53.835578773714602</v>
      </c>
      <c r="E29" s="10">
        <f>SUM(E4:E28)</f>
        <v>331</v>
      </c>
      <c r="F29" s="21">
        <f>(E29*100)/C29</f>
        <v>8.4525025536261484</v>
      </c>
      <c r="G29" s="10">
        <f>SUM(G4:G28)</f>
        <v>4023</v>
      </c>
      <c r="H29" s="10">
        <f>SUM(H4:H28)</f>
        <v>329</v>
      </c>
      <c r="I29" s="21">
        <f t="shared" si="2"/>
        <v>8.1779766343524738</v>
      </c>
    </row>
    <row r="30" spans="1:9" ht="10.15" customHeight="1" x14ac:dyDescent="0.2">
      <c r="B30" s="3"/>
      <c r="C30" s="3"/>
      <c r="D30" s="3"/>
      <c r="E30" s="3"/>
      <c r="F30" s="3"/>
      <c r="G30" s="3"/>
      <c r="H30" s="3"/>
      <c r="I30" s="3"/>
    </row>
    <row r="31" spans="1:9" ht="10.15" customHeight="1" x14ac:dyDescent="0.2">
      <c r="A31" s="7" t="s">
        <v>37</v>
      </c>
      <c r="B31" s="4"/>
      <c r="C31" s="4"/>
      <c r="D31" s="4"/>
      <c r="E31" s="4"/>
      <c r="F31" s="4"/>
      <c r="G31" s="4"/>
      <c r="H31" s="4"/>
      <c r="I31" s="4"/>
    </row>
    <row r="32" spans="1:9" ht="10.15" customHeight="1" x14ac:dyDescent="0.2">
      <c r="B32" s="11"/>
      <c r="C32" s="11"/>
      <c r="E32" s="11"/>
      <c r="G32" s="11"/>
      <c r="H32" s="11"/>
    </row>
  </sheetData>
  <phoneticPr fontId="21" type="noConversion"/>
  <pageMargins left="0.70000000000000007" right="0.70000000000000007" top="0.79" bottom="0.79" header="0.30000000000000004" footer="0.30000000000000004"/>
  <pageSetup paperSize="9" orientation="landscape" horizontalDpi="2400" verticalDpi="2400" r:id="rId1"/>
  <rowBreaks count="1" manualBreakCount="1"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51_AB19_statacontrol2018_anhaenge_tab_kontrollen_auf_gjb_bio_d"/>
    <f:field ref="objsubject" par="" edit="true" text=""/>
    <f:field ref="objcreatedby" par="" text="Menzel, Susanne, BLW"/>
    <f:field ref="objcreatedat" par="" text="20.06.2019 13:47:02"/>
    <f:field ref="objchangedby" par="" text="Menzel, Susanne, BLW"/>
    <f:field ref="objmodifiedat" par="" text="20.06.2019 13:47:0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51_AB19_statacontrol2018_anhaenge_tab_kontrollen_auf_gjb_bio_d"/>
    <f:field ref="CHPRECONFIG_1_1001_Objektname" par="" edit="true" text="51_AB19_statacontrol2018_anhaenge_tab_kontrollen_auf_gjb_bio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Tab48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Bovigny-Ackermann Karin BLW</cp:lastModifiedBy>
  <cp:lastPrinted>2017-06-14T05:12:57Z</cp:lastPrinted>
  <dcterms:created xsi:type="dcterms:W3CDTF">2001-04-17T09:20:45Z</dcterms:created>
  <dcterms:modified xsi:type="dcterms:W3CDTF">2021-09-30T14:53:09Z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COO.2101.101.6.1492500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Menzel Susanne, BLW</vt:lpwstr>
  </property>
  <property fmtid="{D5CDD505-2E9C-101B-9397-08002B2CF9AE}" pid="10" name="FSC#COOELAK@1.1001:OwnerExtension">
    <vt:lpwstr>+41 58 462 26 55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Agrarökonomie, Raum und Strukturen (FBARS / BLW)</vt:lpwstr>
  </property>
  <property fmtid="{D5CDD505-2E9C-101B-9397-08002B2CF9AE}" pid="17" name="FSC#COOELAK@1.1001:CreatedAt">
    <vt:lpwstr>20.06.2019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*COO.2101.101.6.1492500*</vt:lpwstr>
  </property>
  <property fmtid="{D5CDD505-2E9C-101B-9397-08002B2CF9AE}" pid="21" name="FSC#COOELAK@1.1001:RefBarCode">
    <vt:lpwstr>*COO.2101.101.7.1381685*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51_AB19_statacontrol2018_anhaenge_tab_kontrollen_auf_gjb_bio_d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2019-06-20T13:47:02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