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Org\BLW_1010_INFO\Agrarbericht 2021\Paket 5\Direktzahlungen\"/>
    </mc:Choice>
  </mc:AlternateContent>
  <bookViews>
    <workbookView xWindow="24780" yWindow="2145" windowWidth="25065" windowHeight="23805" tabRatio="556"/>
  </bookViews>
  <sheets>
    <sheet name="Tab53" sheetId="10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0" l="1"/>
  <c r="H29" i="10" l="1"/>
  <c r="G29" i="10"/>
  <c r="I5" i="10"/>
  <c r="I7" i="10"/>
  <c r="I9" i="10"/>
  <c r="I10" i="10"/>
  <c r="I12" i="10"/>
  <c r="I13" i="10"/>
  <c r="I14" i="10"/>
  <c r="I15" i="10"/>
  <c r="I18" i="10"/>
  <c r="I19" i="10"/>
  <c r="I20" i="10"/>
  <c r="I22" i="10"/>
  <c r="I23" i="10"/>
  <c r="I25" i="10"/>
  <c r="I26" i="10"/>
  <c r="I27" i="10"/>
  <c r="I28" i="10"/>
  <c r="I4" i="10"/>
  <c r="F5" i="10"/>
  <c r="F7" i="10"/>
  <c r="F9" i="10"/>
  <c r="F10" i="10"/>
  <c r="F12" i="10"/>
  <c r="F13" i="10"/>
  <c r="F14" i="10"/>
  <c r="F15" i="10"/>
  <c r="F18" i="10"/>
  <c r="F19" i="10"/>
  <c r="F20" i="10"/>
  <c r="F22" i="10"/>
  <c r="F23" i="10"/>
  <c r="F25" i="10"/>
  <c r="F26" i="10"/>
  <c r="F27" i="10"/>
  <c r="F28" i="10"/>
  <c r="E29" i="10"/>
  <c r="F4" i="10"/>
  <c r="C29" i="10"/>
  <c r="B29" i="10"/>
  <c r="D5" i="10"/>
  <c r="D7" i="10"/>
  <c r="D8" i="10"/>
  <c r="D9" i="10"/>
  <c r="D10" i="10"/>
  <c r="D12" i="10"/>
  <c r="D13" i="10"/>
  <c r="D14" i="10"/>
  <c r="D15" i="10"/>
  <c r="D18" i="10"/>
  <c r="D19" i="10"/>
  <c r="D20" i="10"/>
  <c r="D21" i="10"/>
  <c r="D22" i="10"/>
  <c r="D23" i="10"/>
  <c r="D25" i="10"/>
  <c r="D26" i="10"/>
  <c r="D27" i="10"/>
  <c r="D28" i="10"/>
  <c r="D4" i="10"/>
  <c r="I29" i="10" l="1"/>
  <c r="F29" i="10"/>
  <c r="D29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<sst xmlns="http://schemas.openxmlformats.org/spreadsheetml/2006/main" count="45" uniqueCount="38">
  <si>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</si>
  <si>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</si>
  <si>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</si>
  <si>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</si>
  <si>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</si>
  <si>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</si>
  <si>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</si>
  <si>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</si>
  <si>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</si>
  <si>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</si>
  <si>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</si>
  <si>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</si>
  <si>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</si>
  <si>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</si>
  <si>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</si>
  <si>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</si>
  <si>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</si>
  <si>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</si>
  <si>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</si>
  <si>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</si>
  <si>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</si>
  <si>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</si>
  <si>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</si>
  <si>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</si>
  <si>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</si>
  <si>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</si>
  <si>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</si>
  <si>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</si>
  <si>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Kontrollen</t>
  </si>
  <si>
    <t>Betriebe mit Mangel</t>
  </si>
  <si>
    <t>kontrollierte Betriebe</t>
  </si>
  <si>
    <t>kontrollierte Betriebe mit Mangel</t>
  </si>
  <si>
    <t>Kontrollen mit Mangel</t>
  </si>
  <si>
    <t>Kontrollen</t>
  </si>
  <si>
    <t>Betriebe (total)</t>
  </si>
  <si>
    <t>CH</t>
  </si>
  <si>
    <t>Kontrollen 2020 auf Ganzjahresbetrieben im Bereich Extenso</t>
  </si>
  <si>
    <t>Quellen: AGIS, Acontrol und Kantone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</si>
</sst>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\ ###\ ##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4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4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4" fontId="22" fillId="2" borderId="11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7" fillId="0" borderId="14" xfId="52" applyNumberFormat="1" applyFont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4" fontId="23" fillId="26" borderId="0" xfId="0" applyNumberFormat="1" applyFont="1" applyFill="1" applyBorder="1" applyAlignment="1">
      <alignment horizontal="right" vertical="center" wrapText="1"/>
    </xf>
    <xf numFmtId="1" fontId="27" fillId="26" borderId="14" xfId="52" applyNumberFormat="1" applyFont="1" applyFill="1" applyBorder="1" applyAlignment="1">
      <alignment horizontal="right" vertical="center"/>
    </xf>
  </cellXfs>
  <cellStyles count="56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Komma 2" xfId="31"/>
    <cellStyle name="Komma 2 2" xfId="32"/>
    <cellStyle name="Komma 3" xfId="33"/>
    <cellStyle name="Komma 4" xfId="34"/>
    <cellStyle name="Komma 5" xfId="35"/>
    <cellStyle name="Neutral" xfId="36"/>
    <cellStyle name="Notiz" xfId="37"/>
    <cellStyle name="Prozent 2" xfId="38"/>
    <cellStyle name="Prozent 3" xfId="53"/>
    <cellStyle name="Schlecht" xfId="39"/>
    <cellStyle name="Standard" xfId="0" builtinId="0"/>
    <cellStyle name="Standard 2" xfId="40"/>
    <cellStyle name="Standard 2 2" xfId="41"/>
    <cellStyle name="Standard 2 3" xfId="42"/>
    <cellStyle name="Standard 2 4" xfId="55"/>
    <cellStyle name="Standard 3" xfId="43"/>
    <cellStyle name="Standard 4" xfId="52"/>
    <cellStyle name="Standard 5" xfId="54"/>
    <cellStyle name="Überschrift" xfId="44"/>
    <cellStyle name="Überschrift 1" xfId="45"/>
    <cellStyle name="Überschrift 2" xfId="46"/>
    <cellStyle name="Überschrift 3" xfId="47"/>
    <cellStyle name="Überschrift 4" xfId="48"/>
    <cellStyle name="Verknüpfte Zelle" xfId="49"/>
    <cellStyle name="Warnender Text" xfId="50"/>
    <cellStyle name="Zelle überprüfen" xfId="5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J32"/>
  <sheetViews>
    <sheetView tabSelected="1" zoomScale="130" zoomScaleNormal="130" zoomScalePageLayoutView="160" workbookViewId="0">
      <selection activeCell="K5" sqref="K5"/>
    </sheetView>
  </sheetViews>
  <sheetFormatPr baseColWidth="10" defaultColWidth="10.5703125" defaultRowHeight="10.35" customHeight="1" x14ac:dyDescent="0.2"/>
  <cols>
    <col min="1" max="9" width="7.5703125" style="1" customWidth="1"/>
    <col min="10" max="10" width="4.140625" style="1" customWidth="1"/>
    <col min="11" max="16384" width="10.5703125" style="1"/>
  </cols>
  <sheetData>
    <row r="1" spans="1:10" ht="14.25" customHeight="1" x14ac:dyDescent="0.2">
      <c r="A1" s="5" t="s">
        <v>36</v>
      </c>
      <c r="B1" s="6"/>
      <c r="C1" s="6"/>
      <c r="D1" s="6"/>
      <c r="E1" s="6"/>
      <c r="F1" s="6"/>
      <c r="G1" s="6"/>
      <c r="H1" s="6"/>
      <c r="I1" s="6"/>
    </row>
    <row r="2" spans="1:10" ht="34.5" customHeight="1" x14ac:dyDescent="0.2">
      <c r="A2" s="13" t="s">
        <v>26</v>
      </c>
      <c r="B2" s="12" t="s">
        <v>34</v>
      </c>
      <c r="C2" s="12" t="s">
        <v>28</v>
      </c>
      <c r="D2" s="18" t="s">
        <v>30</v>
      </c>
      <c r="E2" s="12" t="s">
        <v>29</v>
      </c>
      <c r="F2" s="18" t="s">
        <v>31</v>
      </c>
      <c r="G2" s="12" t="s">
        <v>33</v>
      </c>
      <c r="H2" s="12" t="s">
        <v>32</v>
      </c>
      <c r="I2" s="12" t="s">
        <v>32</v>
      </c>
      <c r="J2" s="2"/>
    </row>
    <row r="3" spans="1:10" ht="10.35" customHeight="1" x14ac:dyDescent="0.2">
      <c r="A3" s="14"/>
      <c r="B3" s="9" t="s">
        <v>27</v>
      </c>
      <c r="C3" s="9" t="s">
        <v>27</v>
      </c>
      <c r="D3" s="19" t="s">
        <v>0</v>
      </c>
      <c r="E3" s="9" t="s">
        <v>27</v>
      </c>
      <c r="F3" s="19" t="s">
        <v>0</v>
      </c>
      <c r="G3" s="9" t="s">
        <v>27</v>
      </c>
      <c r="H3" s="9" t="s">
        <v>27</v>
      </c>
      <c r="I3" s="9" t="s">
        <v>0</v>
      </c>
      <c r="J3" s="2"/>
    </row>
    <row r="4" spans="1:10" ht="10.35" customHeight="1" x14ac:dyDescent="0.2">
      <c r="A4" s="15" t="s">
        <v>18</v>
      </c>
      <c r="B4" s="8">
        <v>1398</v>
      </c>
      <c r="C4" s="8">
        <v>201</v>
      </c>
      <c r="D4" s="20">
        <f>(C4*100)/B4</f>
        <v>14.377682403433477</v>
      </c>
      <c r="E4" s="8">
        <v>1</v>
      </c>
      <c r="F4" s="20">
        <f>(E4*100)/C4</f>
        <v>0.49751243781094528</v>
      </c>
      <c r="G4" s="8">
        <v>201</v>
      </c>
      <c r="H4" s="8">
        <v>1</v>
      </c>
      <c r="I4" s="20">
        <f>(H4*100)/G4</f>
        <v>0.49751243781094528</v>
      </c>
      <c r="J4" s="2"/>
    </row>
    <row r="5" spans="1:10" ht="10.35" customHeight="1" x14ac:dyDescent="0.2">
      <c r="A5" s="16" t="s">
        <v>15</v>
      </c>
      <c r="B5" s="22">
        <v>14</v>
      </c>
      <c r="C5" s="22">
        <v>2</v>
      </c>
      <c r="D5" s="23">
        <f t="shared" ref="D5:D29" si="0">(C5*100)/B5</f>
        <v>14.285714285714286</v>
      </c>
      <c r="E5" s="22">
        <v>0</v>
      </c>
      <c r="F5" s="23">
        <f t="shared" ref="F5:F28" si="1">(E5*100)/C5</f>
        <v>0</v>
      </c>
      <c r="G5" s="22">
        <v>2</v>
      </c>
      <c r="H5" s="22">
        <v>0</v>
      </c>
      <c r="I5" s="23">
        <f t="shared" ref="I5:I29" si="2">(H5*100)/G5</f>
        <v>0</v>
      </c>
      <c r="J5" s="2"/>
    </row>
    <row r="6" spans="1:10" ht="10.35" customHeight="1" x14ac:dyDescent="0.2">
      <c r="A6" s="15" t="s">
        <v>14</v>
      </c>
      <c r="B6" s="8">
        <v>0</v>
      </c>
      <c r="C6" s="8">
        <v>0</v>
      </c>
      <c r="D6" s="20">
        <v>0</v>
      </c>
      <c r="E6" s="8">
        <v>0</v>
      </c>
      <c r="F6" s="20">
        <v>0</v>
      </c>
      <c r="G6" s="8">
        <v>0</v>
      </c>
      <c r="H6" s="8">
        <v>0</v>
      </c>
      <c r="I6" s="20">
        <v>0</v>
      </c>
      <c r="J6" s="2"/>
    </row>
    <row r="7" spans="1:10" ht="10.35" customHeight="1" x14ac:dyDescent="0.2">
      <c r="A7" s="16" t="s">
        <v>2</v>
      </c>
      <c r="B7" s="22">
        <v>3510</v>
      </c>
      <c r="C7" s="22">
        <v>536</v>
      </c>
      <c r="D7" s="23">
        <f t="shared" si="0"/>
        <v>15.27065527065527</v>
      </c>
      <c r="E7" s="22">
        <v>13</v>
      </c>
      <c r="F7" s="23">
        <f t="shared" si="1"/>
        <v>2.4253731343283582</v>
      </c>
      <c r="G7" s="22">
        <v>536</v>
      </c>
      <c r="H7" s="22">
        <v>13</v>
      </c>
      <c r="I7" s="23">
        <f t="shared" si="2"/>
        <v>2.4253731343283582</v>
      </c>
    </row>
    <row r="8" spans="1:10" ht="10.35" customHeight="1" x14ac:dyDescent="0.2">
      <c r="A8" s="15" t="s">
        <v>12</v>
      </c>
      <c r="B8" s="8">
        <v>429</v>
      </c>
      <c r="C8" s="8">
        <v>0</v>
      </c>
      <c r="D8" s="20">
        <f t="shared" si="0"/>
        <v>0</v>
      </c>
      <c r="E8" s="8">
        <v>0</v>
      </c>
      <c r="F8" s="20">
        <v>0</v>
      </c>
      <c r="G8" s="8">
        <v>0</v>
      </c>
      <c r="H8" s="8">
        <v>0</v>
      </c>
      <c r="I8" s="20">
        <v>0</v>
      </c>
    </row>
    <row r="9" spans="1:10" ht="10.35" customHeight="1" x14ac:dyDescent="0.2">
      <c r="A9" s="16" t="s">
        <v>10</v>
      </c>
      <c r="B9" s="22">
        <v>1061</v>
      </c>
      <c r="C9" s="22">
        <v>138</v>
      </c>
      <c r="D9" s="23">
        <f t="shared" si="0"/>
        <v>13.00659754948162</v>
      </c>
      <c r="E9" s="22">
        <v>5</v>
      </c>
      <c r="F9" s="23">
        <f t="shared" si="1"/>
        <v>3.6231884057971016</v>
      </c>
      <c r="G9" s="22">
        <v>138</v>
      </c>
      <c r="H9" s="22">
        <v>5</v>
      </c>
      <c r="I9" s="23">
        <f t="shared" si="2"/>
        <v>3.6231884057971016</v>
      </c>
    </row>
    <row r="10" spans="1:10" ht="10.35" customHeight="1" x14ac:dyDescent="0.2">
      <c r="A10" s="15" t="s">
        <v>24</v>
      </c>
      <c r="B10" s="8">
        <v>175</v>
      </c>
      <c r="C10" s="8">
        <v>62</v>
      </c>
      <c r="D10" s="20">
        <f t="shared" si="0"/>
        <v>35.428571428571431</v>
      </c>
      <c r="E10" s="8">
        <v>2</v>
      </c>
      <c r="F10" s="20">
        <f t="shared" si="1"/>
        <v>3.225806451612903</v>
      </c>
      <c r="G10" s="8">
        <v>62</v>
      </c>
      <c r="H10" s="8">
        <v>2</v>
      </c>
      <c r="I10" s="20">
        <f t="shared" si="2"/>
        <v>3.225806451612903</v>
      </c>
    </row>
    <row r="11" spans="1:10" ht="10.35" customHeight="1" x14ac:dyDescent="0.2">
      <c r="A11" s="16" t="s">
        <v>8</v>
      </c>
      <c r="B11" s="22">
        <v>2</v>
      </c>
      <c r="C11" s="22">
        <v>2</v>
      </c>
      <c r="D11" s="23">
        <f t="shared" si="0"/>
        <v>100</v>
      </c>
      <c r="E11" s="22">
        <v>0</v>
      </c>
      <c r="F11" s="23">
        <v>0</v>
      </c>
      <c r="G11" s="22">
        <v>2</v>
      </c>
      <c r="H11" s="22">
        <v>0</v>
      </c>
      <c r="I11" s="23">
        <v>0</v>
      </c>
    </row>
    <row r="12" spans="1:10" ht="10.35" customHeight="1" x14ac:dyDescent="0.2">
      <c r="A12" s="15" t="s">
        <v>17</v>
      </c>
      <c r="B12" s="8">
        <v>223</v>
      </c>
      <c r="C12" s="8">
        <v>43</v>
      </c>
      <c r="D12" s="20">
        <f t="shared" si="0"/>
        <v>19.282511210762333</v>
      </c>
      <c r="E12" s="8">
        <v>1</v>
      </c>
      <c r="F12" s="20">
        <f t="shared" si="1"/>
        <v>2.3255813953488373</v>
      </c>
      <c r="G12" s="8">
        <v>43</v>
      </c>
      <c r="H12" s="8">
        <v>1</v>
      </c>
      <c r="I12" s="20">
        <f t="shared" si="2"/>
        <v>2.3255813953488373</v>
      </c>
    </row>
    <row r="13" spans="1:10" ht="10.35" customHeight="1" x14ac:dyDescent="0.2">
      <c r="A13" s="16" t="s">
        <v>25</v>
      </c>
      <c r="B13" s="22">
        <v>508</v>
      </c>
      <c r="C13" s="22">
        <v>3</v>
      </c>
      <c r="D13" s="23">
        <f t="shared" si="0"/>
        <v>0.59055118110236215</v>
      </c>
      <c r="E13" s="22">
        <v>0</v>
      </c>
      <c r="F13" s="23">
        <f t="shared" si="1"/>
        <v>0</v>
      </c>
      <c r="G13" s="22">
        <v>3</v>
      </c>
      <c r="H13" s="22">
        <v>0</v>
      </c>
      <c r="I13" s="23">
        <f t="shared" si="2"/>
        <v>0</v>
      </c>
    </row>
    <row r="14" spans="1:10" ht="10.35" customHeight="1" x14ac:dyDescent="0.2">
      <c r="A14" s="15" t="s">
        <v>3</v>
      </c>
      <c r="B14" s="8">
        <v>1038</v>
      </c>
      <c r="C14" s="8">
        <v>200</v>
      </c>
      <c r="D14" s="20">
        <f t="shared" si="0"/>
        <v>19.26782273603083</v>
      </c>
      <c r="E14" s="8">
        <v>2</v>
      </c>
      <c r="F14" s="20">
        <f t="shared" si="1"/>
        <v>1</v>
      </c>
      <c r="G14" s="8">
        <v>200</v>
      </c>
      <c r="H14" s="8">
        <v>2</v>
      </c>
      <c r="I14" s="20">
        <f t="shared" si="2"/>
        <v>1</v>
      </c>
    </row>
    <row r="15" spans="1:10" ht="10.35" customHeight="1" x14ac:dyDescent="0.2">
      <c r="A15" s="16" t="s">
        <v>23</v>
      </c>
      <c r="B15" s="22">
        <v>199</v>
      </c>
      <c r="C15" s="22">
        <v>18</v>
      </c>
      <c r="D15" s="23">
        <f t="shared" si="0"/>
        <v>9.0452261306532655</v>
      </c>
      <c r="E15" s="22">
        <v>0</v>
      </c>
      <c r="F15" s="23">
        <f t="shared" si="1"/>
        <v>0</v>
      </c>
      <c r="G15" s="22">
        <v>18</v>
      </c>
      <c r="H15" s="22">
        <v>0</v>
      </c>
      <c r="I15" s="23">
        <f t="shared" si="2"/>
        <v>0</v>
      </c>
    </row>
    <row r="16" spans="1:10" ht="10.35" customHeight="1" x14ac:dyDescent="0.2">
      <c r="A16" s="15" t="s">
        <v>7</v>
      </c>
      <c r="B16" s="8">
        <v>0</v>
      </c>
      <c r="C16" s="8">
        <v>0</v>
      </c>
      <c r="D16" s="20">
        <v>0</v>
      </c>
      <c r="E16" s="8">
        <v>0</v>
      </c>
      <c r="F16" s="20">
        <v>0</v>
      </c>
      <c r="G16" s="8">
        <v>0</v>
      </c>
      <c r="H16" s="8">
        <v>0</v>
      </c>
      <c r="I16" s="20">
        <v>0</v>
      </c>
    </row>
    <row r="17" spans="1:9" ht="10.35" customHeight="1" x14ac:dyDescent="0.2">
      <c r="A17" s="16" t="s">
        <v>6</v>
      </c>
      <c r="B17" s="22">
        <v>0</v>
      </c>
      <c r="C17" s="22">
        <v>0</v>
      </c>
      <c r="D17" s="23">
        <v>0</v>
      </c>
      <c r="E17" s="22">
        <v>0</v>
      </c>
      <c r="F17" s="23">
        <v>0</v>
      </c>
      <c r="G17" s="22">
        <v>0</v>
      </c>
      <c r="H17" s="22">
        <v>0</v>
      </c>
      <c r="I17" s="23">
        <v>0</v>
      </c>
    </row>
    <row r="18" spans="1:9" ht="10.35" customHeight="1" x14ac:dyDescent="0.2">
      <c r="A18" s="15" t="s">
        <v>16</v>
      </c>
      <c r="B18" s="8">
        <v>218</v>
      </c>
      <c r="C18" s="8">
        <v>44</v>
      </c>
      <c r="D18" s="20">
        <f t="shared" si="0"/>
        <v>20.183486238532112</v>
      </c>
      <c r="E18" s="8">
        <v>1</v>
      </c>
      <c r="F18" s="20">
        <f t="shared" si="1"/>
        <v>2.2727272727272729</v>
      </c>
      <c r="G18" s="8">
        <v>47</v>
      </c>
      <c r="H18" s="8">
        <v>1</v>
      </c>
      <c r="I18" s="20">
        <f t="shared" si="2"/>
        <v>2.1276595744680851</v>
      </c>
    </row>
    <row r="19" spans="1:9" ht="10.35" customHeight="1" x14ac:dyDescent="0.2">
      <c r="A19" s="16" t="s">
        <v>13</v>
      </c>
      <c r="B19" s="22">
        <v>295</v>
      </c>
      <c r="C19" s="22">
        <v>30</v>
      </c>
      <c r="D19" s="23">
        <f t="shared" si="0"/>
        <v>10.169491525423728</v>
      </c>
      <c r="E19" s="22">
        <v>0</v>
      </c>
      <c r="F19" s="23">
        <f t="shared" si="1"/>
        <v>0</v>
      </c>
      <c r="G19" s="22">
        <v>30</v>
      </c>
      <c r="H19" s="22">
        <v>0</v>
      </c>
      <c r="I19" s="23">
        <f t="shared" si="2"/>
        <v>0</v>
      </c>
    </row>
    <row r="20" spans="1:9" ht="10.35" customHeight="1" x14ac:dyDescent="0.2">
      <c r="A20" s="15" t="s">
        <v>11</v>
      </c>
      <c r="B20" s="8">
        <v>587</v>
      </c>
      <c r="C20" s="8">
        <v>87</v>
      </c>
      <c r="D20" s="20">
        <f t="shared" si="0"/>
        <v>14.821124361158432</v>
      </c>
      <c r="E20" s="8">
        <v>2</v>
      </c>
      <c r="F20" s="20">
        <f t="shared" si="1"/>
        <v>2.2988505747126435</v>
      </c>
      <c r="G20" s="8">
        <v>87</v>
      </c>
      <c r="H20" s="8">
        <v>2</v>
      </c>
      <c r="I20" s="20">
        <f t="shared" si="2"/>
        <v>2.2988505747126435</v>
      </c>
    </row>
    <row r="21" spans="1:9" ht="10.35" customHeight="1" x14ac:dyDescent="0.2">
      <c r="A21" s="16" t="s">
        <v>5</v>
      </c>
      <c r="B21" s="22">
        <v>12</v>
      </c>
      <c r="C21" s="22">
        <v>0</v>
      </c>
      <c r="D21" s="23">
        <f t="shared" si="0"/>
        <v>0</v>
      </c>
      <c r="E21" s="22">
        <v>0</v>
      </c>
      <c r="F21" s="23">
        <v>0</v>
      </c>
      <c r="G21" s="22">
        <v>0</v>
      </c>
      <c r="H21" s="22">
        <v>0</v>
      </c>
      <c r="I21" s="23">
        <v>0</v>
      </c>
    </row>
    <row r="22" spans="1:9" ht="10.35" customHeight="1" x14ac:dyDescent="0.2">
      <c r="A22" s="15" t="s">
        <v>19</v>
      </c>
      <c r="B22" s="8">
        <v>811</v>
      </c>
      <c r="C22" s="8">
        <v>86</v>
      </c>
      <c r="D22" s="20">
        <f t="shared" si="0"/>
        <v>10.604192355117139</v>
      </c>
      <c r="E22" s="8">
        <v>4</v>
      </c>
      <c r="F22" s="20">
        <f t="shared" si="1"/>
        <v>4.6511627906976747</v>
      </c>
      <c r="G22" s="8">
        <v>87</v>
      </c>
      <c r="H22" s="8">
        <v>4</v>
      </c>
      <c r="I22" s="20">
        <f t="shared" si="2"/>
        <v>4.5977011494252871</v>
      </c>
    </row>
    <row r="23" spans="1:9" ht="10.35" customHeight="1" x14ac:dyDescent="0.2">
      <c r="A23" s="16" t="s">
        <v>20</v>
      </c>
      <c r="B23" s="22">
        <v>42</v>
      </c>
      <c r="C23" s="22">
        <v>5</v>
      </c>
      <c r="D23" s="23">
        <f t="shared" si="0"/>
        <v>11.904761904761905</v>
      </c>
      <c r="E23" s="22">
        <v>1</v>
      </c>
      <c r="F23" s="23">
        <f t="shared" si="1"/>
        <v>20</v>
      </c>
      <c r="G23" s="22">
        <v>6</v>
      </c>
      <c r="H23" s="22">
        <v>1</v>
      </c>
      <c r="I23" s="23">
        <f t="shared" si="2"/>
        <v>16.666666666666668</v>
      </c>
    </row>
    <row r="24" spans="1:9" ht="10.35" customHeight="1" x14ac:dyDescent="0.2">
      <c r="A24" s="15" t="s">
        <v>4</v>
      </c>
      <c r="B24" s="8">
        <v>0</v>
      </c>
      <c r="C24" s="8">
        <v>0</v>
      </c>
      <c r="D24" s="20">
        <v>0</v>
      </c>
      <c r="E24" s="8">
        <v>0</v>
      </c>
      <c r="F24" s="20">
        <v>0</v>
      </c>
      <c r="G24" s="8">
        <v>0</v>
      </c>
      <c r="H24" s="8">
        <v>0</v>
      </c>
      <c r="I24" s="20">
        <v>0</v>
      </c>
    </row>
    <row r="25" spans="1:9" ht="10.35" customHeight="1" x14ac:dyDescent="0.2">
      <c r="A25" s="16" t="s">
        <v>21</v>
      </c>
      <c r="B25" s="22">
        <v>1771</v>
      </c>
      <c r="C25" s="22">
        <v>6</v>
      </c>
      <c r="D25" s="23">
        <f t="shared" si="0"/>
        <v>0.33879164313946925</v>
      </c>
      <c r="E25" s="22">
        <v>0</v>
      </c>
      <c r="F25" s="23">
        <f t="shared" si="1"/>
        <v>0</v>
      </c>
      <c r="G25" s="22">
        <v>6</v>
      </c>
      <c r="H25" s="22">
        <v>0</v>
      </c>
      <c r="I25" s="23">
        <f t="shared" si="2"/>
        <v>0</v>
      </c>
    </row>
    <row r="26" spans="1:9" ht="10.35" customHeight="1" x14ac:dyDescent="0.2">
      <c r="A26" s="15" t="s">
        <v>22</v>
      </c>
      <c r="B26" s="8">
        <v>93</v>
      </c>
      <c r="C26" s="8">
        <v>40</v>
      </c>
      <c r="D26" s="20">
        <f t="shared" si="0"/>
        <v>43.01075268817204</v>
      </c>
      <c r="E26" s="8">
        <v>4</v>
      </c>
      <c r="F26" s="20">
        <f t="shared" si="1"/>
        <v>10</v>
      </c>
      <c r="G26" s="8">
        <v>40</v>
      </c>
      <c r="H26" s="8">
        <v>4</v>
      </c>
      <c r="I26" s="20">
        <f t="shared" si="2"/>
        <v>10</v>
      </c>
    </row>
    <row r="27" spans="1:9" ht="10.35" customHeight="1" x14ac:dyDescent="0.2">
      <c r="A27" s="16" t="s">
        <v>9</v>
      </c>
      <c r="B27" s="22">
        <v>65</v>
      </c>
      <c r="C27" s="22">
        <v>11</v>
      </c>
      <c r="D27" s="23">
        <f t="shared" si="0"/>
        <v>16.923076923076923</v>
      </c>
      <c r="E27" s="22">
        <v>1</v>
      </c>
      <c r="F27" s="23">
        <f t="shared" si="1"/>
        <v>9.0909090909090917</v>
      </c>
      <c r="G27" s="22">
        <v>11</v>
      </c>
      <c r="H27" s="22">
        <v>1</v>
      </c>
      <c r="I27" s="23">
        <f t="shared" si="2"/>
        <v>9.0909090909090917</v>
      </c>
    </row>
    <row r="28" spans="1:9" ht="10.35" customHeight="1" x14ac:dyDescent="0.2">
      <c r="A28" s="15" t="s">
        <v>1</v>
      </c>
      <c r="B28" s="8">
        <v>1384</v>
      </c>
      <c r="C28" s="8">
        <v>480</v>
      </c>
      <c r="D28" s="20">
        <f t="shared" si="0"/>
        <v>34.682080924855491</v>
      </c>
      <c r="E28" s="8">
        <v>6</v>
      </c>
      <c r="F28" s="20">
        <f t="shared" si="1"/>
        <v>1.25</v>
      </c>
      <c r="G28" s="8">
        <v>485</v>
      </c>
      <c r="H28" s="8">
        <v>6</v>
      </c>
      <c r="I28" s="20">
        <f t="shared" si="2"/>
        <v>1.2371134020618557</v>
      </c>
    </row>
    <row r="29" spans="1:9" ht="10.35" customHeight="1" x14ac:dyDescent="0.2">
      <c r="A29" s="17" t="s">
        <v>35</v>
      </c>
      <c r="B29" s="10">
        <f>SUM(B4:B28)</f>
        <v>13835</v>
      </c>
      <c r="C29" s="10">
        <f>SUM(C4:C28)</f>
        <v>1994</v>
      </c>
      <c r="D29" s="21">
        <f t="shared" si="0"/>
        <v>14.412721358872425</v>
      </c>
      <c r="E29" s="10">
        <f>SUM(E4:E28)</f>
        <v>43</v>
      </c>
      <c r="F29" s="21">
        <f>(E29*100)/C29</f>
        <v>2.156469408224674</v>
      </c>
      <c r="G29" s="10">
        <f>SUM(G4:G28)</f>
        <v>2004</v>
      </c>
      <c r="H29" s="10">
        <f>SUM(H4:H28)</f>
        <v>43</v>
      </c>
      <c r="I29" s="21">
        <f t="shared" si="2"/>
        <v>2.1457085828343314</v>
      </c>
    </row>
    <row r="30" spans="1:9" ht="10.35" customHeight="1" x14ac:dyDescent="0.2">
      <c r="B30" s="3"/>
      <c r="C30" s="3"/>
      <c r="D30" s="3"/>
      <c r="E30" s="3"/>
      <c r="F30" s="3"/>
      <c r="G30" s="3"/>
      <c r="H30" s="3"/>
      <c r="I30" s="3"/>
    </row>
    <row r="31" spans="1:9" ht="10.35" customHeight="1" x14ac:dyDescent="0.2">
      <c r="A31" s="7" t="s">
        <v>37</v>
      </c>
      <c r="B31" s="4"/>
      <c r="C31" s="4"/>
      <c r="D31" s="4"/>
      <c r="E31" s="4"/>
      <c r="F31" s="4"/>
      <c r="G31" s="4"/>
      <c r="H31" s="4"/>
      <c r="I31" s="4"/>
    </row>
    <row r="32" spans="1:9" ht="10.35" customHeight="1" x14ac:dyDescent="0.2">
      <c r="B32" s="11"/>
      <c r="C32" s="11"/>
      <c r="E32" s="11"/>
      <c r="G32" s="11"/>
      <c r="H32" s="11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1_AB19_statacontrol2018_anhaenge_tab_kontrollen_auf_gjb_bio_d"/>
    <f:field ref="objsubject" par="" edit="true" text=""/>
    <f:field ref="objcreatedby" par="" text="Menzel, Susanne, BLW"/>
    <f:field ref="objcreatedat" par="" text="20.06.2019 13:47:02"/>
    <f:field ref="objchangedby" par="" text="Menzel, Susanne, BLW"/>
    <f:field ref="objmodifiedat" par="" text="20.06.2019 13:47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1_AB19_statacontrol2018_anhaenge_tab_kontrollen_auf_gjb_bio_d"/>
    <f:field ref="CHPRECONFIG_1_1001_Objektname" par="" edit="true" text="51_AB19_statacontrol2018_anhaenge_tab_kontrollen_auf_gjb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Tab53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Bovigny-Ackermann Karin BLW</cp:lastModifiedBy>
  <cp:lastPrinted>2017-06-14T05:12:57Z</cp:lastPrinted>
  <dcterms:created xsi:type="dcterms:W3CDTF">2001-04-17T09:20:45Z</dcterms:created>
  <dcterms:modified xsi:type="dcterms:W3CDTF">2021-09-30T14:56:15Z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COO.2101.101.6.1492500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20.06.2019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*COO.2101.101.6.1492500*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51_AB19_statacontrol2018_anhaenge_tab_kontrollen_auf_gjb_bio_d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2019-06-20T13:47:02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